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إعدادات المكتب" sheetId="1" r:id="rId1"/>
    <sheet name="سجل المشاريع الهندسية" sheetId="2" r:id="rId2"/>
    <sheet name="متابعة مراحل المخططات" sheetId="3" r:id="rId3"/>
    <sheet name="المستخلصات والدفعات" sheetId="4" r:id="rId4"/>
    <sheet name="المصروفات التشغيلية" sheetId="5" r:id="rId5"/>
    <sheet name="التقرير التنفيذي للمكتب" sheetId="6" r:id="rId6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8" customWidth="1"/>
    <col min="2" max="2" width="32" customWidth="1"/>
  </cols>
  <sheetData>
    <row r="1">
      <c r="A1" s="2" t="inlineStr">
        <is>
          <t xml:space="preserve">إعدادات مكتب الاستشارات الهندسية</t>
        </is>
      </c>
      <c r="B1" s="2" t="inlineStr">
        <is>
          <t xml:space="preserve"/>
        </is>
      </c>
    </row>
    <row r="2">
      <c r="A2" s="7" t="inlineStr">
        <is>
          <t xml:space="preserve">اسم المكتب الاستشاري</t>
        </is>
      </c>
      <c r="B2" t="inlineStr">
        <is>
          <t xml:space="preserve">دار تكوين للاستشارات الهندسية والتصميم</t>
        </is>
      </c>
    </row>
    <row r="3">
      <c r="A3" s="7" t="inlineStr">
        <is>
          <t xml:space="preserve">سنة التشغيل</t>
        </is>
      </c>
      <c r="B3" t="inlineStr">
        <is>
          <t xml:space="preserve">2026</t>
        </is>
      </c>
    </row>
    <row r="4">
      <c r="A4" s="7" t="inlineStr">
        <is>
          <t xml:space="preserve">رقم السجل والاعتماد الهندسي</t>
        </is>
      </c>
      <c r="B4" t="inlineStr">
        <is>
          <t xml:space="preserve">ENG-489210</t>
        </is>
      </c>
    </row>
    <row r="5">
      <c r="A5" s="7" t="inlineStr">
        <is>
          <t xml:space="preserve">المدير العام / الشريك المسؤول</t>
        </is>
      </c>
      <c r="B5" t="inlineStr">
        <is>
          <t xml:space="preserve">م. أحمد السليمان</t>
        </is>
      </c>
    </row>
    <row r="6">
      <c r="A6" s="7" t="inlineStr">
        <is>
          <t xml:space="preserve">هاتف الإدارة والتنسيق</t>
        </is>
      </c>
      <c r="B6" t="inlineStr">
        <is>
          <t xml:space="preserve">+966 50 000 0000</t>
        </is>
      </c>
    </row>
    <row r="7">
      <c r="A7" s="7" t="inlineStr">
        <is>
          <t xml:space="preserve">متوسط سعر ساعة الاستشارة</t>
        </is>
      </c>
      <c r="B7" s="3">
        <v>350</v>
      </c>
    </row>
    <row r="8">
      <c r="A8" s="7" t="inlineStr">
        <is>
          <t xml:space="preserve">نسبة ضريبة القيمة المضافة</t>
        </is>
      </c>
      <c r="B8" t="inlineStr">
        <is>
          <t xml:space="preserve">15%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8" customWidth="1"/>
    <col min="3" max="3" width="22" customWidth="1"/>
    <col min="4" max="4" width="18" customWidth="1"/>
    <col min="5" max="5" width="16" customWidth="1"/>
    <col min="6" max="6" width="16" customWidth="1"/>
    <col min="7" max="7" width="20" customWidth="1"/>
  </cols>
  <sheetData>
    <row r="1">
      <c r="A1" s="1" t="inlineStr">
        <is>
          <t xml:space="preserve">كود المشروع</t>
        </is>
      </c>
      <c r="B1" s="1" t="inlineStr">
        <is>
          <t xml:space="preserve">اسم المشروع</t>
        </is>
      </c>
      <c r="C1" s="1" t="inlineStr">
        <is>
          <t xml:space="preserve">العميل / المطور</t>
        </is>
      </c>
      <c r="D1" s="1" t="inlineStr">
        <is>
          <t xml:space="preserve">نوع العمل</t>
        </is>
      </c>
      <c r="E1" s="1" t="inlineStr">
        <is>
          <t xml:space="preserve">المهندس المسؤول</t>
        </is>
      </c>
      <c r="F1" s="1" t="inlineStr">
        <is>
          <t xml:space="preserve">تاريخ البدء</t>
        </is>
      </c>
      <c r="G1" s="1" t="inlineStr">
        <is>
          <t xml:space="preserve">حالة المشروع</t>
        </is>
      </c>
    </row>
    <row r="2">
      <c r="A2" t="inlineStr">
        <is>
          <t xml:space="preserve">TK-01</t>
        </is>
      </c>
      <c r="B2" t="inlineStr">
        <is>
          <t xml:space="preserve">برج المروة التجاري الإداري</t>
        </is>
      </c>
      <c r="C2" t="inlineStr">
        <is>
          <t xml:space="preserve">شركة إعمار المستقبل</t>
        </is>
      </c>
      <c r="D2" t="inlineStr">
        <is>
          <t xml:space="preserve">تصميم وإشراف</t>
        </is>
      </c>
      <c r="E2" t="inlineStr">
        <is>
          <t xml:space="preserve">م. خالد الرشيد</t>
        </is>
      </c>
      <c r="F2" t="inlineStr">
        <is>
          <t xml:space="preserve">2026-01-15</t>
        </is>
      </c>
      <c r="G2" t="inlineStr">
        <is>
          <t xml:space="preserve">مخططات تنفيذية</t>
        </is>
      </c>
    </row>
    <row r="3">
      <c r="A3" t="inlineStr">
        <is>
          <t xml:space="preserve">TK-02</t>
        </is>
      </c>
      <c r="B3" t="inlineStr">
        <is>
          <t xml:space="preserve">مجمع فلل النرجس السكني</t>
        </is>
      </c>
      <c r="C3" t="inlineStr">
        <is>
          <t xml:space="preserve">الشيخ محمد العمري</t>
        </is>
      </c>
      <c r="D3" t="inlineStr">
        <is>
          <t xml:space="preserve">تصميم معماري وإنشائي</t>
        </is>
      </c>
      <c r="E3" t="inlineStr">
        <is>
          <t xml:space="preserve">م. سارة المنصور</t>
        </is>
      </c>
      <c r="F3" t="inlineStr">
        <is>
          <t xml:space="preserve">2026-02-01</t>
        </is>
      </c>
      <c r="G3" t="inlineStr">
        <is>
          <t xml:space="preserve">اعتماد التراخيص</t>
        </is>
      </c>
    </row>
    <row r="4">
      <c r="A4" t="inlineStr">
        <is>
          <t xml:space="preserve">TK-03</t>
        </is>
      </c>
      <c r="B4" t="inlineStr">
        <is>
          <t xml:space="preserve">مستشفى الصفوة التخصصي</t>
        </is>
      </c>
      <c r="C4" t="inlineStr">
        <is>
          <t xml:space="preserve">مجموعة الصفوة الطبية</t>
        </is>
      </c>
      <c r="D4" t="inlineStr">
        <is>
          <t xml:space="preserve">مراجعة كهروميكانيك</t>
        </is>
      </c>
      <c r="E4" t="inlineStr">
        <is>
          <t xml:space="preserve">م. فهد الغامدي</t>
        </is>
      </c>
      <c r="F4" t="inlineStr">
        <is>
          <t xml:space="preserve">2026-02-10</t>
        </is>
      </c>
      <c r="G4" t="inlineStr">
        <is>
          <t xml:space="preserve">تصميم مبدئي</t>
        </is>
      </c>
    </row>
    <row r="5">
      <c r="A5" t="inlineStr">
        <is>
          <t xml:space="preserve">TK-04</t>
        </is>
      </c>
      <c r="B5" t="inlineStr">
        <is>
          <t xml:space="preserve">مقر شركة التقنية الحديثة</t>
        </is>
      </c>
      <c r="C5" t="inlineStr">
        <is>
          <t xml:space="preserve">شركة تك فيوتشر</t>
        </is>
      </c>
      <c r="D5" t="inlineStr">
        <is>
          <t xml:space="preserve">إشراف موقعي كامل</t>
        </is>
      </c>
      <c r="E5" t="inlineStr">
        <is>
          <t xml:space="preserve">م. طارق المهنا</t>
        </is>
      </c>
      <c r="F5" t="inlineStr">
        <is>
          <t xml:space="preserve">2026-03-01</t>
        </is>
      </c>
      <c r="G5" t="inlineStr">
        <is>
          <t xml:space="preserve">قيد التنفيذ بالموقع</t>
        </is>
      </c>
    </row>
    <row r="6">
      <c r="A6" t="inlineStr">
        <is>
          <t xml:space="preserve">TK-05</t>
        </is>
      </c>
      <c r="B6" t="inlineStr">
        <is>
          <t xml:space="preserve">منتجع درة الواحة السياحي</t>
        </is>
      </c>
      <c r="C6" t="inlineStr">
        <is>
          <t xml:space="preserve">شركة الواحة للاستثمار</t>
        </is>
      </c>
      <c r="D6" t="inlineStr">
        <is>
          <t xml:space="preserve">تخطيط عمراني وتصميم</t>
        </is>
      </c>
      <c r="E6" t="inlineStr">
        <is>
          <t xml:space="preserve">م. زياد الشمري</t>
        </is>
      </c>
      <c r="F6" t="inlineStr">
        <is>
          <t xml:space="preserve">2026-03-15</t>
        </is>
      </c>
      <c r="G6" t="inlineStr">
        <is>
          <t xml:space="preserve">دراسة الفكرة التصميمية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8" customWidth="1"/>
    <col min="3" max="3" width="18" customWidth="1"/>
    <col min="4" max="4" width="14" customWidth="1"/>
    <col min="5" max="5" width="14" customWidth="1"/>
    <col min="6" max="6" width="14" customWidth="1"/>
    <col min="7" max="7" width="14" customWidth="1"/>
    <col min="8" max="8" width="18" customWidth="1"/>
  </cols>
  <sheetData>
    <row r="1">
      <c r="A1" s="1" t="inlineStr">
        <is>
          <t xml:space="preserve">كود المشروع</t>
        </is>
      </c>
      <c r="B1" s="1" t="inlineStr">
        <is>
          <t xml:space="preserve">اسم المشروع</t>
        </is>
      </c>
      <c r="C1" s="1" t="inlineStr">
        <is>
          <t xml:space="preserve">التخصص الرئيسي</t>
        </is>
      </c>
      <c r="D1" s="1" t="inlineStr">
        <is>
          <t xml:space="preserve">معماري %</t>
        </is>
      </c>
      <c r="E1" s="1" t="inlineStr">
        <is>
          <t xml:space="preserve">إنشائي %</t>
        </is>
      </c>
      <c r="F1" s="1" t="inlineStr">
        <is>
          <t xml:space="preserve">MEP %</t>
        </is>
      </c>
      <c r="G1" s="1" t="inlineStr">
        <is>
          <t xml:space="preserve">البلدية %</t>
        </is>
      </c>
      <c r="H1" s="1" t="inlineStr">
        <is>
          <t xml:space="preserve">نسبة الإنجاز الإجمالية</t>
        </is>
      </c>
    </row>
    <row r="2">
      <c r="A2" t="inlineStr">
        <is>
          <t xml:space="preserve">TK-01</t>
        </is>
      </c>
      <c r="B2" t="inlineStr">
        <is>
          <t xml:space="preserve">برج المروة التجاري</t>
        </is>
      </c>
      <c r="C2" t="inlineStr">
        <is>
          <t xml:space="preserve">معماري / إنشائي</t>
        </is>
      </c>
      <c r="D2">
        <v>100</v>
      </c>
      <c r="E2">
        <v>90</v>
      </c>
      <c r="F2">
        <v>85</v>
      </c>
      <c r="G2">
        <v>80</v>
      </c>
      <c r="H2" s="5">
        <f>AVERAGE(D2:G2)</f>
      </c>
    </row>
    <row r="3">
      <c r="A3" t="inlineStr">
        <is>
          <t xml:space="preserve">TK-02</t>
        </is>
      </c>
      <c r="B3" t="inlineStr">
        <is>
          <t xml:space="preserve">مجمع فلل النرجس</t>
        </is>
      </c>
      <c r="C3" t="inlineStr">
        <is>
          <t xml:space="preserve">معماري متكامل</t>
        </is>
      </c>
      <c r="D3">
        <v>100</v>
      </c>
      <c r="E3">
        <v>100</v>
      </c>
      <c r="F3">
        <v>100</v>
      </c>
      <c r="G3">
        <v>90</v>
      </c>
      <c r="H3" s="5">
        <f>AVERAGE(D3:G3)</f>
      </c>
    </row>
    <row r="4">
      <c r="A4" t="inlineStr">
        <is>
          <t xml:space="preserve">TK-03</t>
        </is>
      </c>
      <c r="B4" t="inlineStr">
        <is>
          <t xml:space="preserve">مستشفى الصفوة</t>
        </is>
      </c>
      <c r="C4" t="inlineStr">
        <is>
          <t xml:space="preserve">كهروميكانيك ومطابقة</t>
        </is>
      </c>
      <c r="D4">
        <v>75</v>
      </c>
      <c r="E4">
        <v>50</v>
      </c>
      <c r="F4">
        <v>85</v>
      </c>
      <c r="G4">
        <v>40</v>
      </c>
      <c r="H4" s="5">
        <f>AVERAGE(D4:G4)</f>
      </c>
    </row>
    <row r="5">
      <c r="A5" t="inlineStr">
        <is>
          <t xml:space="preserve">TK-04</t>
        </is>
      </c>
      <c r="B5" t="inlineStr">
        <is>
          <t xml:space="preserve">مقر شركة التقنية</t>
        </is>
      </c>
      <c r="C5" t="inlineStr">
        <is>
          <t xml:space="preserve">إشراف ميداني</t>
        </is>
      </c>
      <c r="D5">
        <v>100</v>
      </c>
      <c r="E5">
        <v>100</v>
      </c>
      <c r="F5">
        <v>100</v>
      </c>
      <c r="G5">
        <v>100</v>
      </c>
      <c r="H5" s="5">
        <f>AVERAGE(D5:G5)</f>
      </c>
    </row>
    <row r="6">
      <c r="A6" t="inlineStr">
        <is>
          <t xml:space="preserve">TK-05</t>
        </is>
      </c>
      <c r="B6" t="inlineStr">
        <is>
          <t xml:space="preserve">منتجع درة الواحة</t>
        </is>
      </c>
      <c r="C6" t="inlineStr">
        <is>
          <t xml:space="preserve">تخطيط وفكرة</t>
        </is>
      </c>
      <c r="D6">
        <v>45</v>
      </c>
      <c r="E6">
        <v>20</v>
      </c>
      <c r="F6">
        <v>15</v>
      </c>
      <c r="G6">
        <v>0</v>
      </c>
      <c r="H6" s="5">
        <f>AVERAGE(D6:G6)</f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6" customWidth="1"/>
    <col min="3" max="3" width="18" customWidth="1"/>
    <col min="4" max="4" width="16" customWidth="1"/>
    <col min="5" max="5" width="16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كود المشروع</t>
        </is>
      </c>
      <c r="B1" s="1" t="inlineStr">
        <is>
          <t xml:space="preserve">اسم المشروع</t>
        </is>
      </c>
      <c r="C1" s="1" t="inlineStr">
        <is>
          <t xml:space="preserve">قيمة العقد الإجمالية</t>
        </is>
      </c>
      <c r="D1" s="1" t="inlineStr">
        <is>
          <t xml:space="preserve">الدفعة المقدمة</t>
        </is>
      </c>
      <c r="E1" s="1" t="inlineStr">
        <is>
          <t xml:space="preserve">مستخلص مرحلي 1</t>
        </is>
      </c>
      <c r="F1" s="1" t="inlineStr">
        <is>
          <t xml:space="preserve">المطالبات المستحقة</t>
        </is>
      </c>
      <c r="G1" s="1" t="inlineStr">
        <is>
          <t xml:space="preserve">المحصل الفعلي</t>
        </is>
      </c>
      <c r="H1" s="1" t="inlineStr">
        <is>
          <t xml:space="preserve">المتبقي للتحصيل</t>
        </is>
      </c>
    </row>
    <row r="2">
      <c r="A2" t="inlineStr">
        <is>
          <t xml:space="preserve">TK-01</t>
        </is>
      </c>
      <c r="B2" t="inlineStr">
        <is>
          <t xml:space="preserve">برج المروة التجاري</t>
        </is>
      </c>
      <c r="C2" s="3">
        <v>450000</v>
      </c>
      <c r="D2" s="3">
        <v>90000</v>
      </c>
      <c r="E2" s="3">
        <v>135000</v>
      </c>
      <c r="F2" s="3">
        <f>D2+E2</f>
      </c>
      <c r="G2" s="3">
        <v>225000</v>
      </c>
      <c r="H2" s="3">
        <f>C2-G2</f>
      </c>
    </row>
    <row r="3">
      <c r="A3" t="inlineStr">
        <is>
          <t xml:space="preserve">TK-02</t>
        </is>
      </c>
      <c r="B3" t="inlineStr">
        <is>
          <t xml:space="preserve">مجمع فلل النرجس</t>
        </is>
      </c>
      <c r="C3" s="3">
        <v>180000</v>
      </c>
      <c r="D3" s="3">
        <v>36000</v>
      </c>
      <c r="E3" s="3">
        <v>72000</v>
      </c>
      <c r="F3" s="3">
        <f>D3+E3</f>
      </c>
      <c r="G3" s="3">
        <v>108000</v>
      </c>
      <c r="H3" s="3">
        <f>C3-G3</f>
      </c>
    </row>
    <row r="4">
      <c r="A4" t="inlineStr">
        <is>
          <t xml:space="preserve">TK-03</t>
        </is>
      </c>
      <c r="B4" t="inlineStr">
        <is>
          <t xml:space="preserve">مستشفى الصفوة</t>
        </is>
      </c>
      <c r="C4" s="3">
        <v>280000</v>
      </c>
      <c r="D4" s="3">
        <v>56000</v>
      </c>
      <c r="E4" s="3">
        <v>0</v>
      </c>
      <c r="F4" s="3">
        <f>D4+E4</f>
      </c>
      <c r="G4" s="3">
        <v>56000</v>
      </c>
      <c r="H4" s="3">
        <f>C4-G4</f>
      </c>
    </row>
    <row r="5">
      <c r="A5" t="inlineStr">
        <is>
          <t xml:space="preserve">TK-04</t>
        </is>
      </c>
      <c r="B5" t="inlineStr">
        <is>
          <t xml:space="preserve">مقر شركة التقنية</t>
        </is>
      </c>
      <c r="C5" s="3">
        <v>120000</v>
      </c>
      <c r="D5" s="3">
        <v>24000</v>
      </c>
      <c r="E5" s="3">
        <v>48000</v>
      </c>
      <c r="F5" s="3">
        <f>D5+E5</f>
      </c>
      <c r="G5" s="3">
        <v>72000</v>
      </c>
      <c r="H5" s="3">
        <f>C5-G5</f>
      </c>
    </row>
    <row r="6">
      <c r="A6" t="inlineStr">
        <is>
          <t xml:space="preserve">TK-05</t>
        </is>
      </c>
      <c r="B6" t="inlineStr">
        <is>
          <t xml:space="preserve">منتجع درة الواحة</t>
        </is>
      </c>
      <c r="C6" s="3">
        <v>650000</v>
      </c>
      <c r="D6" s="3">
        <v>130000</v>
      </c>
      <c r="E6" s="3">
        <v>0</v>
      </c>
      <c r="F6" s="3">
        <f>D6+E6</f>
      </c>
      <c r="G6" s="3">
        <v>130000</v>
      </c>
      <c r="H6" s="3">
        <f>C6-G6</f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8" customWidth="1"/>
    <col min="3" max="3" width="18" customWidth="1"/>
    <col min="4" max="4" width="18" customWidth="1"/>
    <col min="5" max="5" width="22" customWidth="1"/>
  </cols>
  <sheetData>
    <row r="1">
      <c r="A1" s="1" t="inlineStr">
        <is>
          <t xml:space="preserve">التاريخ</t>
        </is>
      </c>
      <c r="B1" s="1" t="inlineStr">
        <is>
          <t xml:space="preserve">بيان المصروف</t>
        </is>
      </c>
      <c r="C1" s="1" t="inlineStr">
        <is>
          <t xml:space="preserve">البند المحاسبي</t>
        </is>
      </c>
      <c r="D1" s="1" t="inlineStr">
        <is>
          <t xml:space="preserve">المبلغ</t>
        </is>
      </c>
      <c r="E1" s="1" t="inlineStr">
        <is>
          <t xml:space="preserve">المشروع المرتبط</t>
        </is>
      </c>
    </row>
    <row r="2">
      <c r="A2" t="inlineStr">
        <is>
          <t xml:space="preserve">2026-03-01</t>
        </is>
      </c>
      <c r="B2" t="inlineStr">
        <is>
          <t xml:space="preserve">رواتب مهندسي التصميم</t>
        </is>
      </c>
      <c r="C2" t="inlineStr">
        <is>
          <t xml:space="preserve">الرواتب والأجور</t>
        </is>
      </c>
      <c r="D2" s="3">
        <v>65000</v>
      </c>
      <c r="E2" t="inlineStr">
        <is>
          <t xml:space="preserve">عام — كادر المكتب</t>
        </is>
      </c>
    </row>
    <row r="3">
      <c r="A3" t="inlineStr">
        <is>
          <t xml:space="preserve">2026-03-05</t>
        </is>
      </c>
      <c r="B3" t="inlineStr">
        <is>
          <t xml:space="preserve">تجديد تراخيص برمجيات CAD/BIM</t>
        </is>
      </c>
      <c r="C3" t="inlineStr">
        <is>
          <t xml:space="preserve">اشتراكات البرامج</t>
        </is>
      </c>
      <c r="D3" s="3">
        <v>14200</v>
      </c>
      <c r="E3" t="inlineStr">
        <is>
          <t xml:space="preserve">عام — قسم التصميم</t>
        </is>
      </c>
    </row>
    <row r="4">
      <c r="A4" t="inlineStr">
        <is>
          <t xml:space="preserve">2026-03-10</t>
        </is>
      </c>
      <c r="B4" t="inlineStr">
        <is>
          <t xml:space="preserve">فحوصات معملية واختبارات تربة</t>
        </is>
      </c>
      <c r="C4" t="inlineStr">
        <is>
          <t xml:space="preserve">مصاريف فنية مباشرة</t>
        </is>
      </c>
      <c r="D4" s="3">
        <v>8500</v>
      </c>
      <c r="E4" t="inlineStr">
        <is>
          <t xml:space="preserve">برج المروة التجاري</t>
        </is>
      </c>
    </row>
    <row r="5">
      <c r="A5" t="inlineStr">
        <is>
          <t xml:space="preserve">2026-03-15</t>
        </is>
      </c>
      <c r="B5" t="inlineStr">
        <is>
          <t xml:space="preserve">بدلات إشراف موقعي ومواصلات</t>
        </is>
      </c>
      <c r="C5" t="inlineStr">
        <is>
          <t xml:space="preserve">بدلات ميدانية</t>
        </is>
      </c>
      <c r="D5" s="3">
        <v>6300</v>
      </c>
      <c r="E5" t="inlineStr">
        <is>
          <t xml:space="preserve">مقر شركة التقنية</t>
        </is>
      </c>
    </row>
    <row r="6">
      <c r="A6" t="inlineStr">
        <is>
          <t xml:space="preserve">2026-03-20</t>
        </is>
      </c>
      <c r="B6" t="inlineStr">
        <is>
          <t xml:space="preserve">طباعة مخططات تنفيذية معتمدة A0</t>
        </is>
      </c>
      <c r="C6" t="inlineStr">
        <is>
          <t xml:space="preserve">طباعة ومستندات</t>
        </is>
      </c>
      <c r="D6" s="3">
        <v>3400</v>
      </c>
      <c r="E6" t="inlineStr">
        <is>
          <t xml:space="preserve">مجمع فلل النرجس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22" customWidth="1"/>
  </cols>
  <sheetData>
    <row r="1">
      <c r="A1" s="2" t="inlineStr">
        <is>
          <t xml:space="preserve">المؤشر المالي للمكتب الهندسـي</t>
        </is>
      </c>
      <c r="B1" s="2" t="inlineStr">
        <is>
          <t xml:space="preserve"/>
        </is>
      </c>
    </row>
    <row r="2">
      <c r="A2" s="7" t="inlineStr">
        <is>
          <t xml:space="preserve">إجمالي قيمة العقود الجارية</t>
        </is>
      </c>
      <c r="B2" s="3">
        <f>SUM('المستخلصات والدفعات'!C2:C6)</f>
      </c>
    </row>
    <row r="3">
      <c r="A3" s="7" t="inlineStr">
        <is>
          <t xml:space="preserve">إجمالي المحصل الفعلي من المستخلصات</t>
        </is>
      </c>
      <c r="B3" s="3">
        <f>SUM('المستخلصات والدفعات'!G2:G6)</f>
      </c>
    </row>
    <row r="4">
      <c r="A4" s="7" t="inlineStr">
        <is>
          <t xml:space="preserve">إجمالي المتبقي قيد التحصيل</t>
        </is>
      </c>
      <c r="B4" s="3">
        <f>SUM('المستخلصات والدفعات'!H2:H6)</f>
      </c>
    </row>
    <row r="5">
      <c r="A5" s="7" t="inlineStr">
        <is>
          <t xml:space="preserve">إجمالي المصروفات التشغيلية المقيدة</t>
        </is>
      </c>
      <c r="B5" s="3">
        <f>SUM('المصروفات التشغيلية'!D2:D6)</f>
      </c>
    </row>
    <row r="6">
      <c r="A6" s="2" t="inlineStr">
        <is>
          <t xml:space="preserve">صافي التدفق النقدي للمكتب</t>
        </is>
      </c>
      <c r="B6" s="3">
        <f>B3-B5</f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Takween Template</dc:title>
  <dc:creator> Daftar+ / Fekra Labs</dc:creator>
  <cp:lastModifiedBy> Daftar+ / Fekra Labs</cp:lastModifiedBy>
</cp:coreProperties>
</file>